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05" windowWidth="7545" windowHeight="3270" tabRatio="698" activeTab="8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<sst xmlns="http://schemas.openxmlformats.org/spreadsheetml/2006/main" count="921" uniqueCount="74">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</sst>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Q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5" sqref="AD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68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>
        <f>6668.1+1045.1</f>
        <v>7713.200000000001</v>
      </c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62"/>
      <c r="AD8" s="41">
        <v>83358.3</v>
      </c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90" sqref="I9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</row>
    <row r="2" spans="1:31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12117.8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76"/>
      <c r="AE7" s="49"/>
    </row>
    <row r="8" spans="1:53" ht="18" customHeight="1">
      <c r="A8" s="61" t="s">
        <v>37</v>
      </c>
      <c r="B8" s="41">
        <f>SUM(D8:Z8)</f>
        <v>18814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78955.30000000002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11887.500000000004</v>
      </c>
      <c r="AE9" s="51">
        <f>AE10+AE15+AE24+AE33+AE47+AE52+AE54+AE61+AE62+AE71+AE72+AE75+AE87+AE80+AE82+AE81+AE69+AE88+AE90+AE89+AE70+AE40+AE91</f>
        <v>94746.6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484</v>
      </c>
      <c r="AE10" s="28">
        <f>B10+C10-AD10</f>
        <v>5659.5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277.6</v>
      </c>
      <c r="AE11" s="28">
        <f>B11+C11-AD11</f>
        <v>3665.9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27.4</v>
      </c>
      <c r="AE12" s="28">
        <f>B12+C12-AD12</f>
        <v>424.70000000000005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178.99999999999997</v>
      </c>
      <c r="AE14" s="28">
        <f>AE10-AE11-AE12-AE13</f>
        <v>1568.8999999999999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516.1</v>
      </c>
      <c r="AE15" s="28">
        <f aca="true" t="shared" si="3" ref="AE15:AE31">B15+C15-AD15</f>
        <v>28164.300000000003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36.5</v>
      </c>
      <c r="AE16" s="72">
        <f t="shared" si="3"/>
        <v>13128.2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49.5</v>
      </c>
      <c r="AE17" s="28">
        <f t="shared" si="3"/>
        <v>17268.8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16.2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303.5</v>
      </c>
      <c r="AE19" s="28">
        <f t="shared" si="3"/>
        <v>2468.4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85</v>
      </c>
      <c r="AE20" s="28">
        <f t="shared" si="3"/>
        <v>7194.9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1.2</v>
      </c>
      <c r="AE21" s="28">
        <f t="shared" si="3"/>
        <v>61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76.90000000000003</v>
      </c>
      <c r="AE23" s="28">
        <f t="shared" si="3"/>
        <v>1155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5670.5</v>
      </c>
      <c r="AE24" s="28">
        <f t="shared" si="3"/>
        <v>21695.1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2672.2999999999997</v>
      </c>
      <c r="AE25" s="72">
        <f t="shared" si="3"/>
        <v>16111.8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5089.2</v>
      </c>
      <c r="AE26" s="28">
        <f t="shared" si="3"/>
        <v>16384.2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229.2</v>
      </c>
      <c r="AE27" s="28">
        <f t="shared" si="3"/>
        <v>2918.7</v>
      </c>
    </row>
    <row r="28" spans="1:31" ht="15.75">
      <c r="A28" s="3" t="s">
        <v>1</v>
      </c>
      <c r="B28" s="23">
        <v>262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30.6</v>
      </c>
      <c r="AE28" s="28">
        <f t="shared" si="3"/>
        <v>244.4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164.8</v>
      </c>
      <c r="AE29" s="28">
        <f t="shared" si="3"/>
        <v>842.4000000000001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0</v>
      </c>
      <c r="AE30" s="28">
        <f t="shared" si="3"/>
        <v>129.6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233.2999999999972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156.70000000000005</v>
      </c>
      <c r="AE32" s="28">
        <f>AE24-AE26-AE27-AE28-AE29-AE30-AE31</f>
        <v>1175.799999999998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aca="true" t="shared" si="6" ref="AE33:AE38">B33+C33-AD33</f>
        <v>1720.5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179.8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116.3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50.7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1284.6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</v>
      </c>
      <c r="AE39" s="28">
        <f>AE33-AE34-AE36-AE38-AE35-AE37</f>
        <v>89.10000000000014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52.2</v>
      </c>
      <c r="AE40" s="28">
        <f aca="true" t="shared" si="8" ref="AE40:AE45">B40+C40-AD40</f>
        <v>694.5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52.2</v>
      </c>
      <c r="AE41" s="28">
        <f t="shared" si="8"/>
        <v>613.9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0</v>
      </c>
      <c r="AE43" s="28">
        <f t="shared" si="8"/>
        <v>7.699999999999999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8"/>
      <c r="R44" s="23"/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0</v>
      </c>
      <c r="AE44" s="28">
        <f t="shared" si="8"/>
        <v>14.9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0</v>
      </c>
      <c r="AE46" s="28">
        <f>AE40-AE41-AE42-AE43-AE44-AE45</f>
        <v>57.700000000000024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40.3</v>
      </c>
      <c r="AE47" s="28">
        <f>B47+C47-AD47</f>
        <v>2744.7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37.9</v>
      </c>
      <c r="AE49" s="28">
        <f>B49+C49-AD49</f>
        <v>2462.2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2.3999999999999986</v>
      </c>
      <c r="AE51" s="28">
        <f>AE47-AE49-AE48</f>
        <v>282.5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3210.4</v>
      </c>
      <c r="AE52" s="28">
        <f aca="true" t="shared" si="12" ref="AE52:AE59">B52+C52-AD52</f>
        <v>2910.2999999999997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185</v>
      </c>
      <c r="AE53" s="28">
        <f t="shared" si="12"/>
        <v>693.6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544.7</v>
      </c>
      <c r="AE54" s="23">
        <f t="shared" si="12"/>
        <v>3572.9000000000005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119.4</v>
      </c>
      <c r="AE55" s="23">
        <f t="shared" si="12"/>
        <v>2486.6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0.2</v>
      </c>
      <c r="AE57" s="23">
        <f t="shared" si="12"/>
        <v>380.4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425.1000000000001</v>
      </c>
      <c r="AE60" s="23">
        <f>AE54-AE55-AE57-AE59-AE56-AE58</f>
        <v>685.9000000000007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11</v>
      </c>
      <c r="AE61" s="23">
        <f aca="true" t="shared" si="15" ref="AE61:AE67">B61+C61-AD61</f>
        <v>78.3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18.4</v>
      </c>
      <c r="AE62" s="23">
        <f t="shared" si="15"/>
        <v>1432.1999999999998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0</v>
      </c>
      <c r="AE63" s="23">
        <f t="shared" si="15"/>
        <v>591.5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0</v>
      </c>
      <c r="AE65" s="23">
        <f t="shared" si="15"/>
        <v>39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23">
        <f t="shared" si="15"/>
        <v>24.1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18.4</v>
      </c>
      <c r="AE68" s="23">
        <f>AE62-AE63-AE66-AE67-AE65-AE64</f>
        <v>777.5999999999998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6.6000000000000005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102.60000000000002</v>
      </c>
      <c r="AE72" s="31">
        <f t="shared" si="17"/>
        <v>3244.3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20</v>
      </c>
      <c r="AE74" s="31">
        <f t="shared" si="17"/>
        <v>99.69999999999999</v>
      </c>
    </row>
    <row r="75" spans="1:31" s="11" customFormat="1" ht="31.5">
      <c r="A75" s="12" t="s">
        <v>21</v>
      </c>
      <c r="B75" s="23">
        <v>82.6</v>
      </c>
      <c r="C75" s="23">
        <v>513.4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596</v>
      </c>
    </row>
    <row r="76" spans="1:31" s="11" customFormat="1" ht="15.75">
      <c r="A76" s="3" t="s">
        <v>5</v>
      </c>
      <c r="B76" s="23">
        <v>68.8</v>
      </c>
      <c r="C76" s="23">
        <v>5.9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74.7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</v>
      </c>
      <c r="AE79" s="31">
        <f t="shared" si="17"/>
        <v>0.6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2094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445.4</v>
      </c>
      <c r="AE87" s="23">
        <f t="shared" si="17"/>
        <v>609.1999999999999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170.1</v>
      </c>
      <c r="AE88" s="23">
        <f t="shared" si="17"/>
        <v>3647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618.4</v>
      </c>
      <c r="AE89" s="23">
        <f t="shared" si="17"/>
        <v>1236.9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</f>
        <v>13798.5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13798.5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78955.3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11887.500000000004</v>
      </c>
      <c r="AE93" s="59">
        <f>AE10+AE15+AE24+AE33+AE47+AE52+AE54+AE61+AE62+AE69+AE71+AE72+AE75+AE80+AE81+AE82+AE87+AE88+AE89+AE90+AE70+AE40+AE91</f>
        <v>94746.6</v>
      </c>
    </row>
    <row r="94" spans="1:31" ht="15.75">
      <c r="A94" s="3" t="s">
        <v>5</v>
      </c>
      <c r="B94" s="23">
        <f aca="true" t="shared" si="19" ref="B94:AB94">B11+B17+B26+B34+B55+B63+B73+B41+B76</f>
        <v>44167.30000000001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5587.9</v>
      </c>
      <c r="AE94" s="28">
        <f>B94+C94-AD94</f>
        <v>41265.50000000001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482.4</v>
      </c>
      <c r="AE95" s="28">
        <f>B95+C95-AD95</f>
        <v>9726.000000000002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229.2</v>
      </c>
      <c r="AE96" s="28">
        <f>B96+C96-AD96</f>
        <v>3005.2</v>
      </c>
    </row>
    <row r="97" spans="1:31" ht="15.75">
      <c r="A97" s="3" t="s">
        <v>1</v>
      </c>
      <c r="B97" s="23">
        <f aca="true" t="shared" si="22" ref="B97:Y97">B19+B28+B65+B35+B43+B56+B48+B78</f>
        <v>1216.8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334.09999999999997</v>
      </c>
      <c r="AE97" s="28">
        <f>B97+C97-AD97</f>
        <v>2875.7999999999997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39.1</v>
      </c>
      <c r="AE98" s="28">
        <f>B98+C98-AD98</f>
        <v>3957.3999999999996</v>
      </c>
    </row>
    <row r="99" spans="1:31" ht="12.75">
      <c r="A99" s="1" t="s">
        <v>47</v>
      </c>
      <c r="B99" s="2">
        <f aca="true" t="shared" si="24" ref="B99:AB99">B93-B94-B95-B96-B97-B98</f>
        <v>29378.499999999996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5214.800000000004</v>
      </c>
      <c r="AE99" s="2">
        <f>AE93-AE94-AE95-AE96-AE97-AE98</f>
        <v>33916.7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2015-07-31T10:23:36Z</cp:lastPrinted>
  <dcterms:created xsi:type="dcterms:W3CDTF">2002-11-05T08:53:00Z</dcterms:created>
  <dcterms:modified xsi:type="dcterms:W3CDTF">2015-08-11T06:37:08Z</dcterms:modified>
  <cp:category/>
  <cp:version/>
  <cp:contentType/>
  <cp:contentStatus/>
</cp:coreProperties>
</file>